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76" windowWidth="10260" windowHeight="7935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<sst xmlns="http://schemas.openxmlformats.org/spreadsheetml/2006/main" count="129" uniqueCount="48">
  <si>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</si>
  <si>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</si>
  <si>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</si>
  <si>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</si>
  <si>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دامغان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</si>
  <si>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</si>
  <si>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</si>
  <si>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</si>
  <si>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</si>
  <si>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</si>
  <si>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</si>
  <si>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</si>
  <si>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حداكثر سرعت باد</t>
  </si>
  <si>
    <t>معدل</t>
  </si>
  <si>
    <t>حداقل</t>
  </si>
  <si>
    <t>متوسط</t>
  </si>
  <si>
    <t>بارندگي</t>
  </si>
  <si>
    <t>روزهاي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</si>
  <si>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</si>
  <si>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</si>
  <si>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</si>
  <si>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</si>
  <si>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</si>
  <si>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</si>
  <si>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</si>
  <si>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</si>
  <si>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</si>
  <si>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</si>
  <si>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</si>
  <si>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</si>
  <si>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</si>
  <si>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</si>
  <si>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</si>
  <si>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</si>
  <si>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</si>
  <si>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</si>
  <si>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</si>
  <si>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</si>
  <si>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</si>
  <si>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</si>
  <si>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</si>
  <si>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</si>
  <si>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</si>
  <si>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ساعات</t>
  </si>
  <si>
    <t>آفتابي</t>
  </si>
  <si>
    <t>تبخير</t>
  </si>
  <si>
    <t>فشار</t>
  </si>
  <si>
    <t>سمنان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</si>
</sst>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.س.&quot;;\-#,##0\ &quot;ر.س.&quot;"/>
    <numFmt numFmtId="173" formatCode="#,##0\ &quot;ر.س.&quot;;[Red]\-#,##0\ &quot;ر.س.&quot;"/>
    <numFmt numFmtId="174" formatCode="#,##0.00\ &quot;ر.س.&quot;;\-#,##0.00\ &quot;ر.س.&quot;"/>
    <numFmt numFmtId="175" formatCode="#,##0.00\ &quot;ر.س.&quot;;[Red]\-#,##0.00\ &quot;ر.س.&quot;"/>
    <numFmt numFmtId="176" formatCode="_-* #,##0\ &quot;ر.س.&quot;_-;\-* #,##0\ &quot;ر.س.&quot;_-;_-* &quot;-&quot;\ &quot;ر.س.&quot;_-;_-@_-"/>
    <numFmt numFmtId="177" formatCode="_-* #,##0\ _ر_._س_._‏_-;\-* #,##0\ _ر_._س_._‏_-;_-* &quot;-&quot;\ _ر_._س_._‏_-;_-@_-"/>
    <numFmt numFmtId="178" formatCode="_-* #,##0.00\ &quot;ر.س.&quot;_-;\-* #,##0.00\ &quot;ر.س.&quot;_-;_-* &quot;-&quot;??\ &quot;ر.س.&quot;_-;_-@_-"/>
    <numFmt numFmtId="179" formatCode="_-* #,##0.00\ _ر_._س_._‏_-;\-* #,##0.00\ _ر_._س_._‏_-;_-* &quot;-&quot;??\ _ر_._س_._‏_-;_-@_-"/>
    <numFmt numFmtId="180" formatCode="#,##0\ &quot;ريال&quot;;\-#,##0\ &quot;ريال&quot;"/>
    <numFmt numFmtId="181" formatCode="#,##0\ &quot;ريال&quot;;[Red]\-#,##0\ &quot;ريال&quot;"/>
    <numFmt numFmtId="182" formatCode="#,##0.00\ &quot;ريال&quot;;\-#,##0.00\ &quot;ريال&quot;"/>
    <numFmt numFmtId="183" formatCode="#,##0.00\ &quot;ريال&quot;;[Red]\-#,##0.00\ &quot;ريال&quot;"/>
    <numFmt numFmtId="184" formatCode="_-* #,##0\ &quot;ريال&quot;_-;\-* #,##0\ &quot;ريال&quot;_-;_-* &quot;-&quot;\ &quot;ريال&quot;_-;_-@_-"/>
    <numFmt numFmtId="185" formatCode="_-* #,##0\ _ر_ي_ا_ل_-;\-* #,##0\ _ر_ي_ا_ل_-;_-* &quot;-&quot;\ _ر_ي_ا_ل_-;_-@_-"/>
    <numFmt numFmtId="186" formatCode="_-* #,##0.00\ &quot;ريال&quot;_-;\-* #,##0.00\ &quot;ريال&quot;_-;_-* &quot;-&quot;??\ &quot;ريال&quot;_-;_-@_-"/>
    <numFmt numFmtId="187" formatCode="_-* #,##0.00\ _ر_ي_ا_ل_-;\-* #,##0.00\ _ر_ي_ا_ل_-;_-* &quot;-&quot;??\ _ر_ي_ا_ل_-;_-@_-"/>
    <numFmt numFmtId="188" formatCode="&quot;ريال&quot;\ #,##0;\-&quot;ريال&quot;\ #,##0"/>
    <numFmt numFmtId="189" formatCode="&quot;ريال&quot;\ #,##0;[Red]\-&quot;ريال&quot;\ #,##0"/>
    <numFmt numFmtId="190" formatCode="&quot;ريال&quot;\ #,##0.00;\-&quot;ريال&quot;\ #,##0.00"/>
    <numFmt numFmtId="191" formatCode="&quot;ريال&quot;\ #,##0.00;[Red]\-&quot;ريال&quot;\ #,##0.00"/>
    <numFmt numFmtId="192" formatCode="_-&quot;ريال&quot;\ * #,##0_-;\-&quot;ريال&quot;\ * #,##0_-;_-&quot;ريال&quot;\ * &quot;-&quot;_-;_-@_-"/>
    <numFmt numFmtId="193" formatCode="_-* #,##0_-;\-* #,##0_-;_-* &quot;-&quot;_-;_-@_-"/>
    <numFmt numFmtId="194" formatCode="_-&quot;ريال&quot;\ * #,##0.00_-;\-&quot;ريال&quot;\ * #,##0.00_-;_-&quot;ريال&quot;\ * &quot;-&quot;??_-;_-@_-"/>
    <numFmt numFmtId="195" formatCode="_-* #,##0.00_-;\-* #,##0.00_-;_-* &quot;-&quot;??_-;_-@_-"/>
    <numFmt numFmtId="196" formatCode="0.000"/>
    <numFmt numFmtId="197" formatCode="0.0"/>
    <numFmt numFmtId="198" formatCode="0.0000"/>
    <numFmt numFmtId="199" formatCode="0.00000"/>
    <numFmt numFmtId="200" formatCode="[$-429]hh:mm:ss\ AM/PM"/>
    <numFmt numFmtId="201" formatCode="0.0E+00"/>
    <numFmt numFmtId="202" formatCode="0.0000000"/>
    <numFmt numFmtId="203" formatCode="0.000000"/>
  </numFmts>
  <fonts count="3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7" fontId="27" fillId="0" borderId="12" xfId="0" applyNumberFormat="1" applyFont="1" applyBorder="1" applyAlignment="1">
      <alignment horizontal="center" vertical="center"/>
    </xf>
    <xf numFmtId="197" fontId="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7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27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90" zoomScaleNormal="90" zoomScalePageLayoutView="0" workbookViewId="0" topLeftCell="I1">
      <selection activeCell="T13" sqref="T13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/>
      <c r="L6" s="38"/>
      <c r="M6" s="38"/>
      <c r="N6" s="38"/>
      <c r="O6" s="38"/>
      <c r="P6" s="40" t="s">
        <v>6</v>
      </c>
      <c r="Q6" s="41">
        <v>1390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9.3</v>
      </c>
      <c r="C11" s="28">
        <v>23.4</v>
      </c>
      <c r="D11" s="28">
        <v>30.2</v>
      </c>
      <c r="E11" s="28">
        <v>3.4</v>
      </c>
      <c r="F11" s="29">
        <v>16.3</v>
      </c>
      <c r="G11" s="30">
        <v>86</v>
      </c>
      <c r="H11" s="30">
        <v>9</v>
      </c>
      <c r="I11" s="30">
        <v>33</v>
      </c>
      <c r="J11" s="30">
        <v>48</v>
      </c>
      <c r="K11" s="30">
        <v>25</v>
      </c>
      <c r="L11" s="30">
        <v>27</v>
      </c>
      <c r="M11" s="30">
        <v>8.8</v>
      </c>
      <c r="N11" s="30">
        <v>6.4</v>
      </c>
      <c r="O11" s="30">
        <v>0</v>
      </c>
      <c r="P11" s="12">
        <v>276.5</v>
      </c>
      <c r="Q11" s="12">
        <v>251.4</v>
      </c>
      <c r="R11" s="28">
        <v>883.8</v>
      </c>
      <c r="S11" s="30">
        <v>1</v>
      </c>
      <c r="T11" s="30">
        <v>21</v>
      </c>
      <c r="U11" s="31">
        <v>320</v>
      </c>
    </row>
    <row r="12" spans="1:21" ht="24" customHeight="1">
      <c r="A12" s="18" t="s">
        <v>32</v>
      </c>
      <c r="B12" s="8">
        <v>16.3</v>
      </c>
      <c r="C12" s="8">
        <v>29.9</v>
      </c>
      <c r="D12" s="8">
        <v>35</v>
      </c>
      <c r="E12" s="8">
        <v>8.2</v>
      </c>
      <c r="F12" s="11">
        <v>23.1</v>
      </c>
      <c r="G12" s="10">
        <v>74</v>
      </c>
      <c r="H12" s="10">
        <v>9</v>
      </c>
      <c r="I12" s="10">
        <v>36</v>
      </c>
      <c r="J12" s="10">
        <v>51</v>
      </c>
      <c r="K12" s="10">
        <v>26</v>
      </c>
      <c r="L12" s="10">
        <v>31</v>
      </c>
      <c r="M12" s="10">
        <v>4.3</v>
      </c>
      <c r="N12" s="10">
        <v>1.4</v>
      </c>
      <c r="O12" s="10">
        <v>0</v>
      </c>
      <c r="P12" s="12">
        <v>256</v>
      </c>
      <c r="Q12" s="12">
        <v>318.5</v>
      </c>
      <c r="R12" s="8">
        <v>882.6</v>
      </c>
      <c r="S12" s="10">
        <v>1</v>
      </c>
      <c r="T12" s="10">
        <v>27</v>
      </c>
      <c r="U12" s="17">
        <v>310</v>
      </c>
    </row>
    <row r="13" spans="1:21" ht="24" customHeight="1">
      <c r="A13" s="16" t="s">
        <v>34</v>
      </c>
      <c r="B13" s="8">
        <v>19.7</v>
      </c>
      <c r="C13" s="8">
        <v>34.9</v>
      </c>
      <c r="D13" s="8">
        <v>40</v>
      </c>
      <c r="E13" s="8">
        <v>13.8</v>
      </c>
      <c r="F13" s="11">
        <v>27.3</v>
      </c>
      <c r="G13" s="10">
        <v>77</v>
      </c>
      <c r="H13" s="10">
        <v>10</v>
      </c>
      <c r="I13" s="10">
        <v>33</v>
      </c>
      <c r="J13" s="10">
        <v>45</v>
      </c>
      <c r="K13" s="10">
        <v>25</v>
      </c>
      <c r="L13" s="10">
        <v>31</v>
      </c>
      <c r="M13" s="10">
        <v>2.2</v>
      </c>
      <c r="N13" s="10">
        <v>1</v>
      </c>
      <c r="O13" s="10">
        <v>0</v>
      </c>
      <c r="P13" s="12">
        <v>342.5</v>
      </c>
      <c r="Q13" s="12">
        <v>452.4</v>
      </c>
      <c r="R13" s="8">
        <v>881.1</v>
      </c>
      <c r="S13" s="10">
        <v>1</v>
      </c>
      <c r="T13" s="10">
        <v>26</v>
      </c>
      <c r="U13" s="17">
        <v>310</v>
      </c>
    </row>
    <row r="14" spans="1:21" ht="24" customHeight="1">
      <c r="A14" s="16" t="s">
        <v>36</v>
      </c>
      <c r="B14" s="8">
        <v>23.3</v>
      </c>
      <c r="C14" s="8">
        <v>36.9</v>
      </c>
      <c r="D14" s="8">
        <v>42</v>
      </c>
      <c r="E14" s="8">
        <v>18.4</v>
      </c>
      <c r="F14" s="11">
        <v>30.1</v>
      </c>
      <c r="G14" s="10">
        <v>67</v>
      </c>
      <c r="H14" s="10">
        <v>9</v>
      </c>
      <c r="I14" s="10">
        <v>31</v>
      </c>
      <c r="J14" s="10">
        <v>44</v>
      </c>
      <c r="K14" s="10">
        <v>22</v>
      </c>
      <c r="L14" s="10">
        <v>26</v>
      </c>
      <c r="M14" s="10">
        <v>1.2</v>
      </c>
      <c r="N14" s="10">
        <v>0.8</v>
      </c>
      <c r="O14" s="10">
        <v>0</v>
      </c>
      <c r="P14" s="12">
        <v>322.6</v>
      </c>
      <c r="Q14" s="12">
        <v>481.3</v>
      </c>
      <c r="R14" s="8">
        <v>880</v>
      </c>
      <c r="S14" s="10">
        <v>1</v>
      </c>
      <c r="T14" s="10">
        <v>25</v>
      </c>
      <c r="U14" s="17">
        <v>320</v>
      </c>
    </row>
    <row r="15" spans="1:21" ht="24" customHeight="1">
      <c r="A15" s="16" t="s">
        <v>38</v>
      </c>
      <c r="B15" s="8">
        <v>23.5</v>
      </c>
      <c r="C15" s="8">
        <v>37.4</v>
      </c>
      <c r="D15" s="8">
        <v>40.6</v>
      </c>
      <c r="E15" s="8">
        <v>21</v>
      </c>
      <c r="F15" s="11">
        <v>30.4</v>
      </c>
      <c r="G15" s="10">
        <v>67</v>
      </c>
      <c r="H15" s="10">
        <v>12</v>
      </c>
      <c r="I15" s="10">
        <v>34</v>
      </c>
      <c r="J15" s="10">
        <v>49</v>
      </c>
      <c r="K15" s="10">
        <v>25</v>
      </c>
      <c r="L15" s="10">
        <v>29</v>
      </c>
      <c r="M15" s="10">
        <v>0</v>
      </c>
      <c r="N15" s="10">
        <v>0</v>
      </c>
      <c r="O15" s="10">
        <v>0</v>
      </c>
      <c r="P15" s="12">
        <v>332.7</v>
      </c>
      <c r="Q15" s="12">
        <v>470.7</v>
      </c>
      <c r="R15" s="8">
        <v>880.9</v>
      </c>
      <c r="S15" s="10">
        <v>1</v>
      </c>
      <c r="T15" s="10">
        <v>21</v>
      </c>
      <c r="U15" s="17">
        <v>310</v>
      </c>
    </row>
    <row r="16" spans="1:21" ht="24" customHeight="1">
      <c r="A16" s="16" t="s">
        <v>40</v>
      </c>
      <c r="B16" s="8">
        <v>17.8</v>
      </c>
      <c r="C16" s="8">
        <v>31.2</v>
      </c>
      <c r="D16" s="8">
        <v>38</v>
      </c>
      <c r="E16" s="8">
        <v>12</v>
      </c>
      <c r="F16" s="11">
        <v>24.5</v>
      </c>
      <c r="G16" s="10">
        <v>89</v>
      </c>
      <c r="H16" s="10">
        <v>11</v>
      </c>
      <c r="I16" s="10">
        <v>42</v>
      </c>
      <c r="J16" s="10">
        <v>59</v>
      </c>
      <c r="K16" s="10">
        <v>31</v>
      </c>
      <c r="L16" s="10">
        <v>38</v>
      </c>
      <c r="M16" s="10">
        <v>27.4</v>
      </c>
      <c r="N16" s="10">
        <v>10.3</v>
      </c>
      <c r="O16" s="10">
        <v>0</v>
      </c>
      <c r="P16" s="12">
        <v>300.4</v>
      </c>
      <c r="Q16" s="12">
        <v>287</v>
      </c>
      <c r="R16" s="8">
        <v>883.7</v>
      </c>
      <c r="S16" s="10">
        <v>2</v>
      </c>
      <c r="T16" s="10">
        <v>22</v>
      </c>
      <c r="U16" s="17">
        <v>320</v>
      </c>
    </row>
    <row r="17" spans="1:21" ht="24" customHeight="1">
      <c r="A17" s="16" t="s">
        <v>31</v>
      </c>
      <c r="B17" s="7">
        <v>13.7</v>
      </c>
      <c r="C17" s="7">
        <v>26.7</v>
      </c>
      <c r="D17" s="7">
        <v>32.4</v>
      </c>
      <c r="E17" s="7">
        <v>7.8</v>
      </c>
      <c r="F17" s="7">
        <v>20.2</v>
      </c>
      <c r="G17" s="7">
        <v>91</v>
      </c>
      <c r="H17" s="7">
        <v>15</v>
      </c>
      <c r="I17" s="7">
        <v>40</v>
      </c>
      <c r="J17" s="7">
        <v>53</v>
      </c>
      <c r="K17" s="7">
        <v>31</v>
      </c>
      <c r="L17" s="7">
        <v>38</v>
      </c>
      <c r="M17" s="7">
        <v>2.8</v>
      </c>
      <c r="N17" s="7">
        <v>2.6</v>
      </c>
      <c r="O17" s="7">
        <v>0</v>
      </c>
      <c r="P17" s="8">
        <v>281.8</v>
      </c>
      <c r="Q17" s="8">
        <v>255.3</v>
      </c>
      <c r="R17" s="8">
        <v>885.8</v>
      </c>
      <c r="S17" s="7">
        <v>1</v>
      </c>
      <c r="T17" s="7">
        <v>26</v>
      </c>
      <c r="U17" s="19">
        <v>320</v>
      </c>
    </row>
    <row r="18" spans="1:21" ht="24" customHeight="1">
      <c r="A18" s="16" t="s">
        <v>33</v>
      </c>
      <c r="B18" s="8">
        <v>5.1</v>
      </c>
      <c r="C18" s="8">
        <v>14.1</v>
      </c>
      <c r="D18" s="8">
        <v>22.8</v>
      </c>
      <c r="E18" s="8">
        <v>-0.4</v>
      </c>
      <c r="F18" s="11">
        <v>9.6</v>
      </c>
      <c r="G18" s="10">
        <v>100</v>
      </c>
      <c r="H18" s="10">
        <v>24</v>
      </c>
      <c r="I18" s="10">
        <v>59</v>
      </c>
      <c r="J18" s="10">
        <v>72</v>
      </c>
      <c r="K18" s="10">
        <v>50</v>
      </c>
      <c r="L18" s="10">
        <v>57</v>
      </c>
      <c r="M18" s="10">
        <v>38.3</v>
      </c>
      <c r="N18" s="10">
        <v>13.7</v>
      </c>
      <c r="O18" s="10">
        <v>1</v>
      </c>
      <c r="P18" s="12">
        <v>159.7</v>
      </c>
      <c r="Q18" s="12">
        <v>110</v>
      </c>
      <c r="R18" s="8">
        <v>887.3</v>
      </c>
      <c r="S18" s="10">
        <v>1</v>
      </c>
      <c r="T18" s="10">
        <v>20</v>
      </c>
      <c r="U18" s="17">
        <v>320</v>
      </c>
    </row>
    <row r="19" spans="1:21" ht="24" customHeight="1">
      <c r="A19" s="16" t="s">
        <v>35</v>
      </c>
      <c r="B19" s="8">
        <v>-1.2</v>
      </c>
      <c r="C19" s="8">
        <v>8.5</v>
      </c>
      <c r="D19" s="8">
        <v>12.4</v>
      </c>
      <c r="E19" s="8">
        <v>-4.4</v>
      </c>
      <c r="F19" s="11">
        <v>3.6</v>
      </c>
      <c r="G19" s="7">
        <v>94</v>
      </c>
      <c r="H19" s="7">
        <v>28</v>
      </c>
      <c r="I19" s="7">
        <v>61</v>
      </c>
      <c r="J19" s="7">
        <v>72</v>
      </c>
      <c r="K19" s="7">
        <v>51</v>
      </c>
      <c r="L19" s="7">
        <v>64</v>
      </c>
      <c r="M19" s="7">
        <v>4.5</v>
      </c>
      <c r="N19" s="7">
        <v>4.4</v>
      </c>
      <c r="O19" s="7">
        <v>23</v>
      </c>
      <c r="P19" s="12">
        <v>208.5</v>
      </c>
      <c r="Q19" s="12">
        <v>4</v>
      </c>
      <c r="R19" s="8">
        <v>890.6</v>
      </c>
      <c r="S19" s="7">
        <v>1</v>
      </c>
      <c r="T19" s="7">
        <v>18</v>
      </c>
      <c r="U19" s="19">
        <v>320</v>
      </c>
    </row>
    <row r="20" spans="1:21" ht="24" customHeight="1">
      <c r="A20" s="16" t="s">
        <v>37</v>
      </c>
      <c r="B20" s="8">
        <v>-2.6</v>
      </c>
      <c r="C20" s="8">
        <v>7.8</v>
      </c>
      <c r="D20" s="8">
        <v>11.6</v>
      </c>
      <c r="E20" s="8">
        <v>-6.8</v>
      </c>
      <c r="F20" s="11">
        <v>2.6</v>
      </c>
      <c r="G20" s="10">
        <v>96</v>
      </c>
      <c r="H20" s="10">
        <v>26</v>
      </c>
      <c r="I20" s="10">
        <v>61</v>
      </c>
      <c r="J20" s="10">
        <v>72</v>
      </c>
      <c r="K20" s="10">
        <v>51</v>
      </c>
      <c r="L20" s="10">
        <v>63</v>
      </c>
      <c r="M20" s="10">
        <v>10.4</v>
      </c>
      <c r="N20" s="10">
        <v>7.4</v>
      </c>
      <c r="O20" s="10">
        <v>27</v>
      </c>
      <c r="P20" s="12">
        <v>213.9</v>
      </c>
      <c r="Q20" s="9">
        <v>0</v>
      </c>
      <c r="R20" s="8">
        <v>887.5</v>
      </c>
      <c r="S20" s="10">
        <v>1</v>
      </c>
      <c r="T20" s="10">
        <v>25</v>
      </c>
      <c r="U20" s="17">
        <v>310</v>
      </c>
    </row>
    <row r="21" spans="1:21" ht="24" customHeight="1">
      <c r="A21" s="16" t="s">
        <v>39</v>
      </c>
      <c r="B21" s="8">
        <v>-2.1</v>
      </c>
      <c r="C21" s="8">
        <v>6.9</v>
      </c>
      <c r="D21" s="8">
        <v>13.6</v>
      </c>
      <c r="E21" s="8">
        <v>-7.4</v>
      </c>
      <c r="F21" s="11">
        <v>2.4</v>
      </c>
      <c r="G21" s="7">
        <v>97</v>
      </c>
      <c r="H21" s="7">
        <v>25</v>
      </c>
      <c r="I21" s="7">
        <v>53</v>
      </c>
      <c r="J21" s="7">
        <v>66</v>
      </c>
      <c r="K21" s="7">
        <v>44</v>
      </c>
      <c r="L21" s="7">
        <v>51</v>
      </c>
      <c r="M21" s="7">
        <v>37.1</v>
      </c>
      <c r="N21" s="7">
        <v>30.1</v>
      </c>
      <c r="O21" s="7">
        <v>23</v>
      </c>
      <c r="P21" s="8">
        <v>214.6</v>
      </c>
      <c r="Q21" s="8">
        <v>0</v>
      </c>
      <c r="R21" s="8">
        <v>886.1</v>
      </c>
      <c r="S21" s="7">
        <v>1</v>
      </c>
      <c r="T21" s="7">
        <v>26</v>
      </c>
      <c r="U21" s="19">
        <v>320</v>
      </c>
    </row>
    <row r="22" spans="1:21" ht="24" customHeight="1">
      <c r="A22" s="16" t="s">
        <v>41</v>
      </c>
      <c r="B22" s="10">
        <v>-0.5</v>
      </c>
      <c r="C22" s="10">
        <v>11.4</v>
      </c>
      <c r="D22" s="10">
        <v>21.4</v>
      </c>
      <c r="E22" s="10">
        <v>-7.4</v>
      </c>
      <c r="F22" s="10">
        <v>5.4</v>
      </c>
      <c r="G22" s="10">
        <v>96</v>
      </c>
      <c r="H22" s="10">
        <v>8</v>
      </c>
      <c r="I22" s="10">
        <v>43</v>
      </c>
      <c r="J22" s="10">
        <v>58</v>
      </c>
      <c r="K22" s="10">
        <v>34</v>
      </c>
      <c r="L22" s="10">
        <v>38</v>
      </c>
      <c r="M22" s="10">
        <v>1.6</v>
      </c>
      <c r="N22" s="10">
        <v>1.6</v>
      </c>
      <c r="O22" s="10">
        <v>0</v>
      </c>
      <c r="P22" s="8">
        <v>234.3</v>
      </c>
      <c r="Q22" s="8">
        <v>0</v>
      </c>
      <c r="R22" s="8">
        <v>882.2</v>
      </c>
      <c r="S22" s="10">
        <v>1</v>
      </c>
      <c r="T22" s="10">
        <v>30</v>
      </c>
      <c r="U22" s="17">
        <v>310</v>
      </c>
    </row>
    <row r="23" spans="1:21" ht="24" customHeight="1" thickBot="1">
      <c r="A23" s="20" t="s">
        <v>42</v>
      </c>
      <c r="B23" s="21">
        <f>AVERAGE(B11:B22)</f>
        <v>10.191666666666666</v>
      </c>
      <c r="C23" s="21">
        <f>AVERAGE(C11:C22)</f>
        <v>22.424999999999997</v>
      </c>
      <c r="D23" s="22">
        <f>MAX(D11:D22)</f>
        <v>42</v>
      </c>
      <c r="E23" s="21">
        <f>MIN(E11:E22)</f>
        <v>-7.4</v>
      </c>
      <c r="F23" s="21">
        <f>AVERAGE(F11:F22)</f>
        <v>16.291666666666668</v>
      </c>
      <c r="G23" s="22">
        <f>MAX(G11:G22)</f>
        <v>100</v>
      </c>
      <c r="H23" s="22">
        <f>MIN(H11:H22)</f>
        <v>8</v>
      </c>
      <c r="I23" s="21">
        <f>AVERAGE(I11:I22)</f>
        <v>43.833333333333336</v>
      </c>
      <c r="J23" s="23">
        <f>AVERAGE(J11:J22)</f>
        <v>57.416666666666664</v>
      </c>
      <c r="K23" s="23">
        <f>AVERAGE(K11:K22)</f>
        <v>34.583333333333336</v>
      </c>
      <c r="L23" s="23">
        <f>AVERAGE(L11:L22)</f>
        <v>41.083333333333336</v>
      </c>
      <c r="M23" s="21">
        <f>SUM(M11:M22)</f>
        <v>138.6</v>
      </c>
      <c r="N23" s="22">
        <f>MAX(N11:N22)</f>
        <v>30.1</v>
      </c>
      <c r="O23" s="22">
        <f>SUM(O11:O22)</f>
        <v>74</v>
      </c>
      <c r="P23" s="21">
        <f>SUM(P11:P22)</f>
        <v>3143.5</v>
      </c>
      <c r="Q23" s="21">
        <f>SUM(Q11:Q22)</f>
        <v>2630.6000000000004</v>
      </c>
      <c r="R23" s="21">
        <f>AVERAGE(R11:R22)</f>
        <v>884.3000000000001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3:U3"/>
    <mergeCell ref="A2:U2"/>
    <mergeCell ref="B6:C6"/>
    <mergeCell ref="B8:F8"/>
    <mergeCell ref="G8:L8"/>
    <mergeCell ref="S8:U8"/>
    <mergeCell ref="A4:U4"/>
  </mergeCells>
  <printOptions/>
  <pageMargins left="0.37" right="0.43" top="0.38" bottom="0.66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8">
      <selection activeCell="S20" sqref="S20"/>
    </sheetView>
  </sheetViews>
  <sheetFormatPr defaultColWidth="9.140625" defaultRowHeight="12.75"/>
  <cols>
    <col min="1" max="1" width="6.8515625" style="3" customWidth="1"/>
    <col min="2" max="8" width="6.140625" style="3" customWidth="1"/>
    <col min="9" max="9" width="6.00390625" style="3" customWidth="1"/>
    <col min="10" max="12" width="8.421875" style="3" customWidth="1"/>
    <col min="13" max="14" width="6.8515625" style="3" customWidth="1"/>
    <col min="15" max="15" width="6.00390625" style="3" customWidth="1"/>
    <col min="16" max="18" width="7.140625" style="3" customWidth="1"/>
    <col min="19" max="19" width="5.7109375" style="3" customWidth="1"/>
    <col min="20" max="20" width="6.421875" style="3" customWidth="1"/>
    <col min="21" max="21" width="5.8515625" style="3" customWidth="1"/>
    <col min="22" max="44" width="6.8515625" style="3" customWidth="1"/>
    <col min="45" max="16384" width="9.140625" style="3" customWidth="1"/>
  </cols>
  <sheetData>
    <row r="2" spans="1:2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2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2.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18" ht="18">
      <c r="A5" s="1"/>
      <c r="B5" s="1"/>
      <c r="C5" s="1"/>
      <c r="D5" s="1"/>
      <c r="E5" s="1"/>
      <c r="F5" s="1"/>
      <c r="G5" s="4"/>
      <c r="H5" s="2"/>
      <c r="I5" s="2"/>
      <c r="J5" s="2"/>
      <c r="K5" s="2"/>
      <c r="L5" s="4"/>
      <c r="M5" s="1"/>
      <c r="N5" s="1"/>
      <c r="O5" s="1"/>
      <c r="P5" s="1"/>
      <c r="Q5" s="1"/>
      <c r="R5" s="1"/>
    </row>
    <row r="6" spans="1:21" ht="21" customHeight="1">
      <c r="A6" s="38"/>
      <c r="B6" s="43" t="s">
        <v>3</v>
      </c>
      <c r="C6" s="43"/>
      <c r="D6" s="38" t="s">
        <v>4</v>
      </c>
      <c r="E6" s="38"/>
      <c r="F6" s="38"/>
      <c r="G6" s="38"/>
      <c r="H6" s="38"/>
      <c r="I6" s="38"/>
      <c r="J6" s="40" t="s">
        <v>5</v>
      </c>
      <c r="K6" s="38" t="s">
        <v>47</v>
      </c>
      <c r="L6" s="38"/>
      <c r="M6" s="38"/>
      <c r="N6" s="38"/>
      <c r="O6" s="38"/>
      <c r="P6" s="40" t="s">
        <v>6</v>
      </c>
      <c r="Q6" s="41">
        <v>1391</v>
      </c>
      <c r="R6" s="38"/>
      <c r="S6" s="39"/>
      <c r="T6" s="39"/>
      <c r="U6" s="39"/>
    </row>
    <row r="7" spans="1:19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"/>
    </row>
    <row r="8" spans="1:21" ht="21" customHeight="1">
      <c r="A8" s="25"/>
      <c r="B8" s="44" t="s">
        <v>7</v>
      </c>
      <c r="C8" s="45"/>
      <c r="D8" s="45"/>
      <c r="E8" s="45"/>
      <c r="F8" s="45"/>
      <c r="G8" s="46" t="s">
        <v>8</v>
      </c>
      <c r="H8" s="45"/>
      <c r="I8" s="45"/>
      <c r="J8" s="45"/>
      <c r="K8" s="45"/>
      <c r="L8" s="47"/>
      <c r="M8" s="13" t="s">
        <v>9</v>
      </c>
      <c r="N8" s="14" t="s">
        <v>10</v>
      </c>
      <c r="O8" s="14" t="s">
        <v>11</v>
      </c>
      <c r="P8" s="14" t="s">
        <v>43</v>
      </c>
      <c r="Q8" s="14" t="s">
        <v>9</v>
      </c>
      <c r="R8" s="14" t="s">
        <v>9</v>
      </c>
      <c r="S8" s="46" t="s">
        <v>12</v>
      </c>
      <c r="T8" s="45"/>
      <c r="U8" s="48"/>
    </row>
    <row r="9" spans="1:21" ht="21" customHeight="1">
      <c r="A9" s="26"/>
      <c r="B9" s="32" t="s">
        <v>13</v>
      </c>
      <c r="C9" s="5" t="s">
        <v>13</v>
      </c>
      <c r="D9" s="5" t="s">
        <v>10</v>
      </c>
      <c r="E9" s="5" t="s">
        <v>14</v>
      </c>
      <c r="F9" s="5" t="s">
        <v>15</v>
      </c>
      <c r="G9" s="6" t="s">
        <v>10</v>
      </c>
      <c r="H9" s="6" t="s">
        <v>14</v>
      </c>
      <c r="I9" s="6" t="s">
        <v>15</v>
      </c>
      <c r="J9" s="6" t="s">
        <v>13</v>
      </c>
      <c r="K9" s="6" t="s">
        <v>13</v>
      </c>
      <c r="L9" s="6" t="s">
        <v>13</v>
      </c>
      <c r="M9" s="6" t="s">
        <v>16</v>
      </c>
      <c r="N9" s="6" t="s">
        <v>16</v>
      </c>
      <c r="O9" s="6" t="s">
        <v>17</v>
      </c>
      <c r="P9" s="6" t="s">
        <v>44</v>
      </c>
      <c r="Q9" s="6" t="s">
        <v>45</v>
      </c>
      <c r="R9" s="6" t="s">
        <v>46</v>
      </c>
      <c r="S9" s="5" t="s">
        <v>11</v>
      </c>
      <c r="T9" s="5" t="s">
        <v>18</v>
      </c>
      <c r="U9" s="15" t="s">
        <v>19</v>
      </c>
    </row>
    <row r="10" spans="1:21" ht="21" customHeight="1" thickBot="1">
      <c r="A10" s="27"/>
      <c r="B10" s="33" t="s">
        <v>14</v>
      </c>
      <c r="C10" s="34" t="s">
        <v>10</v>
      </c>
      <c r="D10" s="34" t="s">
        <v>20</v>
      </c>
      <c r="E10" s="34" t="s">
        <v>20</v>
      </c>
      <c r="F10" s="34"/>
      <c r="G10" s="34" t="s">
        <v>20</v>
      </c>
      <c r="H10" s="34" t="s">
        <v>20</v>
      </c>
      <c r="I10" s="34"/>
      <c r="J10" s="35" t="s">
        <v>21</v>
      </c>
      <c r="K10" s="35" t="s">
        <v>22</v>
      </c>
      <c r="L10" s="35" t="s">
        <v>23</v>
      </c>
      <c r="M10" s="34" t="s">
        <v>24</v>
      </c>
      <c r="N10" s="34" t="s">
        <v>25</v>
      </c>
      <c r="O10" s="34" t="s">
        <v>26</v>
      </c>
      <c r="P10" s="34"/>
      <c r="Q10" s="34"/>
      <c r="R10" s="34"/>
      <c r="S10" s="34" t="s">
        <v>27</v>
      </c>
      <c r="T10" s="36" t="s">
        <v>28</v>
      </c>
      <c r="U10" s="37" t="s">
        <v>29</v>
      </c>
    </row>
    <row r="11" spans="1:21" ht="24" customHeight="1">
      <c r="A11" s="16" t="s">
        <v>30</v>
      </c>
      <c r="B11" s="28">
        <v>9.2</v>
      </c>
      <c r="C11" s="28">
        <v>23.3</v>
      </c>
      <c r="D11" s="28">
        <v>31</v>
      </c>
      <c r="E11" s="28">
        <v>0</v>
      </c>
      <c r="F11" s="29">
        <v>16.3</v>
      </c>
      <c r="G11" s="30">
        <v>86</v>
      </c>
      <c r="H11" s="30">
        <v>9</v>
      </c>
      <c r="I11" s="30">
        <v>36</v>
      </c>
      <c r="J11" s="30">
        <v>51</v>
      </c>
      <c r="K11" s="30">
        <v>25</v>
      </c>
      <c r="L11" s="30">
        <v>30</v>
      </c>
      <c r="M11" s="30">
        <v>9.1</v>
      </c>
      <c r="N11" s="30">
        <v>3.6</v>
      </c>
      <c r="O11" s="30">
        <v>1</v>
      </c>
      <c r="P11" s="12">
        <v>273.6</v>
      </c>
      <c r="Q11" s="12">
        <v>231</v>
      </c>
      <c r="R11" s="28">
        <v>883.7</v>
      </c>
      <c r="S11" s="30">
        <v>1</v>
      </c>
      <c r="T11" s="30">
        <v>16</v>
      </c>
      <c r="U11" s="31">
        <v>320</v>
      </c>
    </row>
    <row r="12" spans="1:21" ht="24" customHeight="1">
      <c r="A12" s="18" t="s">
        <v>32</v>
      </c>
      <c r="B12" s="8">
        <v>13.5</v>
      </c>
      <c r="C12" s="8">
        <v>26.6</v>
      </c>
      <c r="D12" s="8">
        <v>31.6</v>
      </c>
      <c r="E12" s="8">
        <v>8.6</v>
      </c>
      <c r="F12" s="11">
        <v>20.1</v>
      </c>
      <c r="G12" s="10">
        <v>89</v>
      </c>
      <c r="H12" s="10">
        <v>13</v>
      </c>
      <c r="I12" s="10">
        <v>40</v>
      </c>
      <c r="J12" s="10">
        <v>54</v>
      </c>
      <c r="K12" s="10">
        <v>31</v>
      </c>
      <c r="L12" s="10">
        <v>36</v>
      </c>
      <c r="M12" s="10">
        <v>10.6</v>
      </c>
      <c r="N12" s="10">
        <v>2.6</v>
      </c>
      <c r="O12" s="10">
        <v>0</v>
      </c>
      <c r="P12" s="12">
        <v>246</v>
      </c>
      <c r="Q12" s="12">
        <v>267.7</v>
      </c>
      <c r="R12" s="8">
        <v>884.2</v>
      </c>
      <c r="S12" s="10">
        <v>1</v>
      </c>
      <c r="T12" s="10">
        <v>24</v>
      </c>
      <c r="U12" s="17">
        <v>310</v>
      </c>
    </row>
    <row r="13" spans="1:21" ht="24" customHeight="1">
      <c r="A13" s="16" t="s">
        <v>34</v>
      </c>
      <c r="B13" s="8">
        <v>18.2</v>
      </c>
      <c r="C13" s="8">
        <v>32.4</v>
      </c>
      <c r="D13" s="8">
        <v>38.8</v>
      </c>
      <c r="E13" s="8">
        <v>13.4</v>
      </c>
      <c r="F13" s="11">
        <v>33.2</v>
      </c>
      <c r="G13" s="10">
        <v>85</v>
      </c>
      <c r="H13" s="10">
        <v>11</v>
      </c>
      <c r="I13" s="10">
        <v>33</v>
      </c>
      <c r="J13" s="10">
        <v>53</v>
      </c>
      <c r="K13" s="10">
        <v>43</v>
      </c>
      <c r="L13" s="10">
        <v>49</v>
      </c>
      <c r="M13" s="10">
        <v>6.1</v>
      </c>
      <c r="N13" s="10">
        <v>5.8</v>
      </c>
      <c r="O13" s="10">
        <v>0</v>
      </c>
      <c r="P13" s="12">
        <v>318.8</v>
      </c>
      <c r="Q13" s="12">
        <v>442.1</v>
      </c>
      <c r="R13" s="8">
        <v>882.6</v>
      </c>
      <c r="S13" s="10">
        <v>1</v>
      </c>
      <c r="T13" s="10">
        <v>25</v>
      </c>
      <c r="U13" s="17">
        <v>300</v>
      </c>
    </row>
    <row r="14" spans="1:21" ht="24" customHeight="1">
      <c r="A14" s="16" t="s">
        <v>36</v>
      </c>
      <c r="B14" s="8">
        <v>21.4</v>
      </c>
      <c r="C14" s="8">
        <v>31.8</v>
      </c>
      <c r="D14" s="8">
        <v>41</v>
      </c>
      <c r="E14" s="8">
        <v>15.4</v>
      </c>
      <c r="F14" s="11">
        <v>34.3</v>
      </c>
      <c r="G14" s="10">
        <v>60</v>
      </c>
      <c r="H14" s="10">
        <v>9</v>
      </c>
      <c r="I14" s="10">
        <v>34</v>
      </c>
      <c r="J14" s="10">
        <v>54</v>
      </c>
      <c r="K14" s="10">
        <v>29</v>
      </c>
      <c r="L14" s="10">
        <v>26</v>
      </c>
      <c r="M14" s="10">
        <v>0</v>
      </c>
      <c r="N14" s="10">
        <v>0</v>
      </c>
      <c r="O14" s="10">
        <v>0</v>
      </c>
      <c r="P14" s="12">
        <v>322.9</v>
      </c>
      <c r="Q14" s="12">
        <v>473.7</v>
      </c>
      <c r="R14" s="8">
        <v>880.5</v>
      </c>
      <c r="S14" s="10">
        <v>1</v>
      </c>
      <c r="T14" s="10">
        <v>20</v>
      </c>
      <c r="U14" s="17">
        <v>320</v>
      </c>
    </row>
    <row r="15" spans="1:21" ht="24" customHeight="1">
      <c r="A15" s="16" t="s">
        <v>38</v>
      </c>
      <c r="B15" s="8">
        <v>20.8</v>
      </c>
      <c r="C15" s="8">
        <v>35.6</v>
      </c>
      <c r="D15" s="8">
        <v>37</v>
      </c>
      <c r="E15" s="8">
        <v>17.2</v>
      </c>
      <c r="F15" s="11">
        <v>28.2</v>
      </c>
      <c r="G15" s="10">
        <v>65</v>
      </c>
      <c r="H15" s="10">
        <v>11</v>
      </c>
      <c r="I15" s="10">
        <v>32</v>
      </c>
      <c r="J15" s="10">
        <v>55</v>
      </c>
      <c r="K15" s="10">
        <v>16</v>
      </c>
      <c r="L15" s="10">
        <v>32</v>
      </c>
      <c r="M15" s="10">
        <v>0</v>
      </c>
      <c r="N15" s="10">
        <v>0</v>
      </c>
      <c r="O15" s="10">
        <v>0</v>
      </c>
      <c r="P15" s="12">
        <v>356.4</v>
      </c>
      <c r="Q15" s="12">
        <v>451.9</v>
      </c>
      <c r="R15" s="8">
        <v>882.3</v>
      </c>
      <c r="S15" s="10">
        <v>1</v>
      </c>
      <c r="T15" s="10">
        <v>16</v>
      </c>
      <c r="U15" s="17">
        <v>320</v>
      </c>
    </row>
    <row r="16" spans="1:21" ht="24" customHeight="1">
      <c r="A16" s="16" t="s">
        <v>40</v>
      </c>
      <c r="B16" s="8">
        <v>16.4</v>
      </c>
      <c r="C16" s="8">
        <v>32.2</v>
      </c>
      <c r="D16" s="8">
        <v>37.2</v>
      </c>
      <c r="E16" s="8">
        <v>13</v>
      </c>
      <c r="F16" s="11">
        <v>25.6</v>
      </c>
      <c r="G16" s="10">
        <v>81</v>
      </c>
      <c r="H16" s="10">
        <v>11</v>
      </c>
      <c r="I16" s="10">
        <v>39</v>
      </c>
      <c r="J16" s="10">
        <v>45</v>
      </c>
      <c r="K16" s="10">
        <v>24</v>
      </c>
      <c r="L16" s="10">
        <v>28</v>
      </c>
      <c r="M16" s="10">
        <v>8.3</v>
      </c>
      <c r="N16" s="10">
        <v>7.6</v>
      </c>
      <c r="O16" s="10">
        <v>0</v>
      </c>
      <c r="P16" s="12">
        <v>325</v>
      </c>
      <c r="Q16" s="12">
        <v>340.7</v>
      </c>
      <c r="R16" s="8">
        <v>884.3</v>
      </c>
      <c r="S16" s="10">
        <v>1</v>
      </c>
      <c r="T16" s="10">
        <v>20</v>
      </c>
      <c r="U16" s="17">
        <v>310</v>
      </c>
    </row>
    <row r="17" spans="1:21" ht="24" customHeight="1">
      <c r="A17" s="16" t="s">
        <v>31</v>
      </c>
      <c r="B17" s="7">
        <v>13.6</v>
      </c>
      <c r="C17" s="7">
        <v>27.3</v>
      </c>
      <c r="D17" s="7">
        <v>34</v>
      </c>
      <c r="E17" s="7">
        <v>8</v>
      </c>
      <c r="F17" s="7">
        <v>20.4</v>
      </c>
      <c r="G17" s="7">
        <v>81</v>
      </c>
      <c r="H17" s="7">
        <v>15</v>
      </c>
      <c r="I17" s="7">
        <v>41</v>
      </c>
      <c r="J17" s="7">
        <v>55</v>
      </c>
      <c r="K17" s="7">
        <v>31</v>
      </c>
      <c r="L17" s="7">
        <v>36</v>
      </c>
      <c r="M17" s="7">
        <v>9.8</v>
      </c>
      <c r="N17" s="7">
        <v>9</v>
      </c>
      <c r="O17" s="7">
        <v>0</v>
      </c>
      <c r="P17" s="8">
        <v>287.3</v>
      </c>
      <c r="Q17" s="8">
        <v>237.1</v>
      </c>
      <c r="R17" s="8">
        <v>888.9</v>
      </c>
      <c r="S17" s="7">
        <v>1</v>
      </c>
      <c r="T17" s="7">
        <v>25</v>
      </c>
      <c r="U17" s="19">
        <v>320</v>
      </c>
    </row>
    <row r="18" spans="1:21" ht="24" customHeight="1">
      <c r="A18" s="16" t="s">
        <v>33</v>
      </c>
      <c r="B18" s="8">
        <v>6</v>
      </c>
      <c r="C18" s="8">
        <v>13.6</v>
      </c>
      <c r="D18" s="8">
        <v>26</v>
      </c>
      <c r="E18" s="8">
        <v>2</v>
      </c>
      <c r="F18" s="11">
        <v>14.3</v>
      </c>
      <c r="G18" s="10">
        <v>91</v>
      </c>
      <c r="H18" s="10">
        <v>24</v>
      </c>
      <c r="I18" s="10">
        <v>56</v>
      </c>
      <c r="J18" s="10">
        <v>74</v>
      </c>
      <c r="K18" s="10">
        <v>44</v>
      </c>
      <c r="L18" s="10">
        <v>50</v>
      </c>
      <c r="M18" s="10">
        <v>5.3</v>
      </c>
      <c r="N18" s="10">
        <v>1.8</v>
      </c>
      <c r="O18" s="10">
        <v>0</v>
      </c>
      <c r="P18" s="12">
        <v>212.3</v>
      </c>
      <c r="Q18" s="12">
        <v>126.5</v>
      </c>
      <c r="R18" s="8">
        <v>888.2</v>
      </c>
      <c r="S18" s="10">
        <v>1</v>
      </c>
      <c r="T18" s="10">
        <v>15</v>
      </c>
      <c r="U18" s="17">
        <v>310</v>
      </c>
    </row>
    <row r="19" spans="1:21" ht="24" customHeight="1">
      <c r="A19" s="16" t="s">
        <v>35</v>
      </c>
      <c r="B19" s="8">
        <v>2</v>
      </c>
      <c r="C19" s="8">
        <v>11.5</v>
      </c>
      <c r="D19" s="8">
        <v>15.2</v>
      </c>
      <c r="E19" s="8">
        <v>-3.2</v>
      </c>
      <c r="F19" s="11">
        <v>6.7</v>
      </c>
      <c r="G19" s="7">
        <v>100</v>
      </c>
      <c r="H19" s="7">
        <v>36</v>
      </c>
      <c r="I19" s="7">
        <v>65</v>
      </c>
      <c r="J19" s="7">
        <v>80</v>
      </c>
      <c r="K19" s="7">
        <v>55</v>
      </c>
      <c r="L19" s="7">
        <v>64</v>
      </c>
      <c r="M19" s="7">
        <v>9.6</v>
      </c>
      <c r="N19" s="7">
        <v>6.8</v>
      </c>
      <c r="O19" s="7">
        <v>6</v>
      </c>
      <c r="P19" s="12">
        <v>160.4</v>
      </c>
      <c r="Q19" s="12">
        <v>63.1</v>
      </c>
      <c r="R19" s="8">
        <v>888.1</v>
      </c>
      <c r="S19" s="7">
        <v>1</v>
      </c>
      <c r="T19" s="7">
        <v>23</v>
      </c>
      <c r="U19" s="19">
        <v>320</v>
      </c>
    </row>
    <row r="20" spans="1:21" ht="24" customHeight="1">
      <c r="A20" s="16" t="s">
        <v>37</v>
      </c>
      <c r="B20" s="8">
        <v>-3.6</v>
      </c>
      <c r="C20" s="8">
        <v>6.2</v>
      </c>
      <c r="D20" s="8">
        <v>12.6</v>
      </c>
      <c r="E20" s="8">
        <v>-7</v>
      </c>
      <c r="F20" s="11">
        <v>1.3</v>
      </c>
      <c r="G20" s="10">
        <v>96</v>
      </c>
      <c r="H20" s="10">
        <v>31</v>
      </c>
      <c r="I20" s="10">
        <v>62</v>
      </c>
      <c r="J20" s="10">
        <v>73</v>
      </c>
      <c r="K20" s="10">
        <v>53</v>
      </c>
      <c r="L20" s="10">
        <v>61</v>
      </c>
      <c r="M20" s="10">
        <v>3</v>
      </c>
      <c r="N20" s="10">
        <v>2.6</v>
      </c>
      <c r="O20" s="10">
        <v>26</v>
      </c>
      <c r="P20" s="12">
        <v>189.9</v>
      </c>
      <c r="Q20" s="9"/>
      <c r="R20" s="8">
        <v>888.9</v>
      </c>
      <c r="S20" s="10">
        <v>2</v>
      </c>
      <c r="T20" s="10">
        <v>20</v>
      </c>
      <c r="U20" s="17">
        <v>310</v>
      </c>
    </row>
    <row r="21" spans="1:21" ht="24" customHeight="1">
      <c r="A21" s="16" t="s">
        <v>39</v>
      </c>
      <c r="B21" s="8"/>
      <c r="C21" s="8"/>
      <c r="D21" s="8"/>
      <c r="E21" s="8"/>
      <c r="F21" s="11"/>
      <c r="G21" s="7"/>
      <c r="H21" s="7"/>
      <c r="I21" s="7"/>
      <c r="J21" s="7"/>
      <c r="K21" s="7"/>
      <c r="L21" s="7"/>
      <c r="M21" s="7"/>
      <c r="N21" s="7"/>
      <c r="O21" s="7"/>
      <c r="P21" s="8"/>
      <c r="Q21" s="8"/>
      <c r="R21" s="8"/>
      <c r="S21" s="7"/>
      <c r="T21" s="7"/>
      <c r="U21" s="19"/>
    </row>
    <row r="22" spans="1:21" ht="24" customHeight="1">
      <c r="A22" s="16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/>
      <c r="Q22" s="8"/>
      <c r="R22" s="8"/>
      <c r="S22" s="10"/>
      <c r="T22" s="10"/>
      <c r="U22" s="17"/>
    </row>
    <row r="23" spans="1:21" ht="24" customHeight="1" thickBot="1">
      <c r="A23" s="20" t="s">
        <v>42</v>
      </c>
      <c r="B23" s="21">
        <f>AVERAGE(B11:B22)</f>
        <v>11.75</v>
      </c>
      <c r="C23" s="21">
        <f>AVERAGE(C11:C22)</f>
        <v>24.050000000000004</v>
      </c>
      <c r="D23" s="22">
        <f>MAX(D11:D22)</f>
        <v>41</v>
      </c>
      <c r="E23" s="21">
        <f>MIN(E11:E22)</f>
        <v>-7</v>
      </c>
      <c r="F23" s="21">
        <f>AVERAGE(F11:F22)</f>
        <v>20.04</v>
      </c>
      <c r="G23" s="22">
        <f>MAX(G11:G22)</f>
        <v>100</v>
      </c>
      <c r="H23" s="22">
        <f>MIN(H11:H22)</f>
        <v>9</v>
      </c>
      <c r="I23" s="23">
        <f>AVERAGE(I11:I22)</f>
        <v>43.8</v>
      </c>
      <c r="J23" s="23">
        <f>AVERAGE(J11:J22)</f>
        <v>59.4</v>
      </c>
      <c r="K23" s="23">
        <f>AVERAGE(K11:K22)</f>
        <v>35.1</v>
      </c>
      <c r="L23" s="23">
        <f>AVERAGE(L11:L22)</f>
        <v>41.2</v>
      </c>
      <c r="M23" s="21">
        <f>SUM(M11:M22)</f>
        <v>61.79999999999999</v>
      </c>
      <c r="N23" s="22">
        <f>MAX(N11:N22)</f>
        <v>9</v>
      </c>
      <c r="O23" s="22">
        <f>SUM(O11:O22)</f>
        <v>33</v>
      </c>
      <c r="P23" s="21">
        <f>SUM(P11:P22)</f>
        <v>2692.600000000001</v>
      </c>
      <c r="Q23" s="21">
        <f>SUM(Q11:Q22)</f>
        <v>2633.7999999999997</v>
      </c>
      <c r="R23" s="21">
        <f>AVERAGE(R11:R22)</f>
        <v>885.1700000000001</v>
      </c>
      <c r="S23" s="22">
        <v>1</v>
      </c>
      <c r="T23" s="22">
        <v>30</v>
      </c>
      <c r="U23" s="24">
        <v>310</v>
      </c>
    </row>
    <row r="24" ht="21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7">
    <mergeCell ref="A2:U2"/>
    <mergeCell ref="A3:U3"/>
    <mergeCell ref="A4:U4"/>
    <mergeCell ref="B6:C6"/>
    <mergeCell ref="B8:F8"/>
    <mergeCell ref="G8:L8"/>
    <mergeCell ref="S8:U8"/>
  </mergeCells>
  <printOptions/>
  <pageMargins left="0.37" right="0.43" top="0.38" bottom="0.66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data</cp:lastModifiedBy>
  <cp:lastPrinted>2011-04-24T06:01:38Z</cp:lastPrinted>
  <dcterms:created xsi:type="dcterms:W3CDTF">2011-03-27T05:04:49Z</dcterms:created>
  <dcterms:modified xsi:type="dcterms:W3CDTF">2013-01-21T04:29:46Z</dcterms:modified>
  <cp:category/>
  <cp:version/>
  <cp:contentType/>
  <cp:contentStatus/>
</cp:coreProperties>
</file>